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s-server4\информация\Аналитические и информационные материалы\Аналитические записки\2021\АНАЛИТИКА К ЗАКОНОПРОЕКТАМ\33 сессия\Исполнение бюджета УР за 2020 год\Аналитическая записка\"/>
    </mc:Choice>
  </mc:AlternateContent>
  <bookViews>
    <workbookView xWindow="0" yWindow="0" windowWidth="28800" windowHeight="11535"/>
  </bookViews>
  <sheets>
    <sheet name="Лист1" sheetId="2" r:id="rId1"/>
  </sheets>
  <definedNames>
    <definedName name="afdhd0h77nmvu9oyiyrte">#REF!</definedName>
    <definedName name="bbi1iepey541b3erm5gspvzrtk">#REF!</definedName>
    <definedName name="eaho2ejrtdbq5dbiou1fruoidk">#REF!</definedName>
    <definedName name="Excel_BuiltIn_Print_Area_13">#REF!</definedName>
    <definedName name="Excel_BuiltIn_Print_Area_3">#REF!</definedName>
    <definedName name="Excel_BuiltIn_Print_Titles_3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АК4">#REF!</definedName>
    <definedName name="апи4">#REF!</definedName>
    <definedName name="бен">#REF!</definedName>
    <definedName name="бло">#REF!</definedName>
    <definedName name="бу">#REF!</definedName>
    <definedName name="в">#REF!</definedName>
    <definedName name="ва4">#REF!</definedName>
    <definedName name="вам">#REF!</definedName>
    <definedName name="вас">#REF!</definedName>
    <definedName name="вп6">#REF!</definedName>
    <definedName name="все">#REF!</definedName>
    <definedName name="ВУ2">#REF!</definedName>
    <definedName name="ВЫ3">#REF!</definedName>
    <definedName name="ВЫ6">#REF!</definedName>
    <definedName name="ВЫ7">#REF!</definedName>
    <definedName name="ген">#REF!</definedName>
    <definedName name="ГО3">#REF!</definedName>
    <definedName name="гок">#REF!</definedName>
    <definedName name="гол">#REF!</definedName>
    <definedName name="гон">#REF!</definedName>
    <definedName name="Д">#REF!</definedName>
    <definedName name="д1">#REF!</definedName>
    <definedName name="деб">#REF!</definedName>
    <definedName name="дло">#REF!</definedName>
    <definedName name="дог">#REF!</definedName>
    <definedName name="дол">#REF!</definedName>
    <definedName name="ебу">#REF!</definedName>
    <definedName name="жол">#REF!</definedName>
    <definedName name="жош">#REF!</definedName>
    <definedName name="ЗАГС">#REF!</definedName>
    <definedName name="и">#REF!</definedName>
    <definedName name="ике">#REF!</definedName>
    <definedName name="ипа">#REF!</definedName>
    <definedName name="ипе">#REF!</definedName>
    <definedName name="иро">#REF!</definedName>
    <definedName name="итл">#REF!</definedName>
    <definedName name="ито">#REF!</definedName>
    <definedName name="К">#REF!</definedName>
    <definedName name="к_3">#REF!</definedName>
    <definedName name="к3">#REF!</definedName>
    <definedName name="кап">#REF!</definedName>
    <definedName name="кен">#REF!</definedName>
    <definedName name="кир">#REF!</definedName>
    <definedName name="ког">#REF!</definedName>
    <definedName name="КУ5">#REF!</definedName>
    <definedName name="л">#REF!</definedName>
    <definedName name="лир">#REF!</definedName>
    <definedName name="лне">#REF!</definedName>
    <definedName name="ЛО8">#REF!</definedName>
    <definedName name="ло9">#REF!</definedName>
    <definedName name="лор">#REF!</definedName>
    <definedName name="лот">#REF!</definedName>
    <definedName name="мав">#REF!</definedName>
    <definedName name="мап">#REF!</definedName>
    <definedName name="мас">#REF!</definedName>
    <definedName name="мик">#REF!</definedName>
    <definedName name="мип">#REF!</definedName>
    <definedName name="мож">#REF!</definedName>
    <definedName name="моз">#REF!</definedName>
    <definedName name="мол">#REF!</definedName>
    <definedName name="мор">#REF!</definedName>
    <definedName name="моц">#REF!</definedName>
    <definedName name="мош">#REF!</definedName>
    <definedName name="мсч">#REF!</definedName>
    <definedName name="не">#REF!</definedName>
    <definedName name="нол">#REF!</definedName>
    <definedName name="нп3">#REF!</definedName>
    <definedName name="нпи">#REF!</definedName>
    <definedName name="о">#REF!</definedName>
    <definedName name="ор">#REF!</definedName>
    <definedName name="П">#REF!</definedName>
    <definedName name="пак">#REF!</definedName>
    <definedName name="пам">#REF!</definedName>
    <definedName name="пре">#REF!</definedName>
    <definedName name="про">#REF!</definedName>
    <definedName name="Р">#REF!</definedName>
    <definedName name="р4">#REF!</definedName>
    <definedName name="ра1">#REF!</definedName>
    <definedName name="рам">#REF!</definedName>
    <definedName name="рап">#REF!</definedName>
    <definedName name="рек">#REF!</definedName>
    <definedName name="рен">#REF!</definedName>
    <definedName name="ри6">#REF!</definedName>
    <definedName name="рис">#REF!</definedName>
    <definedName name="рит">#REF!</definedName>
    <definedName name="риц">#REF!</definedName>
    <definedName name="род">#REF!</definedName>
    <definedName name="рон">#REF!</definedName>
    <definedName name="роне">#REF!</definedName>
    <definedName name="рот">#REF!</definedName>
    <definedName name="рп">#REF!</definedName>
    <definedName name="рпи6">#REF!</definedName>
    <definedName name="с">#REF!</definedName>
    <definedName name="сав">#REF!</definedName>
    <definedName name="сам">#REF!</definedName>
    <definedName name="СУ4">#REF!</definedName>
    <definedName name="тев">#REF!</definedName>
    <definedName name="тек">#REF!</definedName>
    <definedName name="тен">#REF!</definedName>
    <definedName name="теч">#REF!</definedName>
    <definedName name="тик">#REF!</definedName>
    <definedName name="тип">#REF!</definedName>
    <definedName name="тир">#REF!</definedName>
    <definedName name="тол">#REF!</definedName>
    <definedName name="ттес">#REF!</definedName>
    <definedName name="у">#REF!</definedName>
    <definedName name="уг3">#REF!</definedName>
    <definedName name="уго">#REF!</definedName>
    <definedName name="УК">#REF!</definedName>
    <definedName name="УК4">#REF!</definedName>
    <definedName name="ука">#REF!</definedName>
    <definedName name="уке">#REF!</definedName>
    <definedName name="УН5">#REF!</definedName>
    <definedName name="уне">#REF!</definedName>
    <definedName name="уни">#REF!</definedName>
    <definedName name="унт">#REF!</definedName>
    <definedName name="упа">#REF!</definedName>
    <definedName name="УФ1">#REF!</definedName>
    <definedName name="УЦ3">#REF!</definedName>
    <definedName name="учс">#REF!</definedName>
    <definedName name="ф">#REF!</definedName>
    <definedName name="ф_2">#REF!</definedName>
    <definedName name="фа5">#REF!</definedName>
    <definedName name="ФК">#REF!</definedName>
    <definedName name="ФК_4">#REF!</definedName>
    <definedName name="ФК02">#REF!</definedName>
    <definedName name="фк03">#REF!</definedName>
    <definedName name="ФК06">#REF!</definedName>
    <definedName name="ФК09">#REF!</definedName>
    <definedName name="ФК2">#REF!</definedName>
    <definedName name="ФК3">#REF!</definedName>
    <definedName name="фк34">#REF!</definedName>
    <definedName name="ФК4">#REF!</definedName>
    <definedName name="ФК45">#REF!</definedName>
    <definedName name="ФК5">#REF!</definedName>
    <definedName name="ФК51">#REF!</definedName>
    <definedName name="ФК87">#REF!</definedName>
    <definedName name="фп3">#REF!</definedName>
    <definedName name="ФР7">#REF!</definedName>
    <definedName name="ФУ6">#REF!</definedName>
    <definedName name="ФУ9">#REF!</definedName>
    <definedName name="ФЫ1">#REF!</definedName>
    <definedName name="Ц">#REF!</definedName>
    <definedName name="ЦВ">#REF!</definedName>
    <definedName name="цыч">#REF!</definedName>
    <definedName name="чвы">#REF!</definedName>
    <definedName name="ЧЫ3">#REF!</definedName>
    <definedName name="шор">#REF!</definedName>
    <definedName name="шот">#REF!</definedName>
    <definedName name="Ы">#REF!</definedName>
    <definedName name="эбю">#REF!</definedName>
    <definedName name="эго">#REF!</definedName>
    <definedName name="эжз">#REF!</definedName>
    <definedName name="эхщ">#REF!</definedName>
    <definedName name="юдщ">#REF!</definedName>
    <definedName name="я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2" i="2"/>
  <c r="I33" i="2"/>
  <c r="I34" i="2"/>
  <c r="I35" i="2"/>
  <c r="I36" i="2"/>
  <c r="I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5" i="2"/>
  <c r="H36" i="2"/>
  <c r="H7" i="2"/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2" i="2"/>
  <c r="F33" i="2"/>
  <c r="F34" i="2"/>
  <c r="F35" i="2"/>
  <c r="F36" i="2"/>
  <c r="F7" i="2"/>
</calcChain>
</file>

<file path=xl/sharedStrings.xml><?xml version="1.0" encoding="utf-8"?>
<sst xmlns="http://schemas.openxmlformats.org/spreadsheetml/2006/main" count="41" uniqueCount="41">
  <si>
    <t>тыс. руб.</t>
  </si>
  <si>
    <t>Наименование</t>
  </si>
  <si>
    <t>Темп роста к  первоначальным бюджетным назначениям, %</t>
  </si>
  <si>
    <t>Темп роста к  годовым бюджетным назначениям в редакции
закона от 29.11.2019 г.
 № 68-РЗ, %</t>
  </si>
  <si>
    <t>Аппарат Уполномоченного по правам человека в Удмуртской Республике</t>
  </si>
  <si>
    <t>Администрация Главы и Правительства Удмуртской Республики</t>
  </si>
  <si>
    <t>Государственный контрольный комитет Удмуртской Республики</t>
  </si>
  <si>
    <t>Министерство транспорта и дорожного хозяйства Удмуртской Республики</t>
  </si>
  <si>
    <t>Центральная избирательная комиссия Удмуртской Республики</t>
  </si>
  <si>
    <t>Комитет по делам записи актов гражданского состояния при Правительстве Удмуртской Республики</t>
  </si>
  <si>
    <t>Министерство информатизации и связи Удмуртской Республики</t>
  </si>
  <si>
    <t>Аппарат Государственного Совета Удмуртской Республики</t>
  </si>
  <si>
    <t>Министерство строительства, жилищно-коммунального хозяйства и энергетики Удмуртской Республики</t>
  </si>
  <si>
    <t>Главное управление по государственному надзору Удмуртской Республики</t>
  </si>
  <si>
    <t>Агентство печати и массовых коммуникаций Удмуртской Республики</t>
  </si>
  <si>
    <t>Министерство экономики Удмуртской Республики</t>
  </si>
  <si>
    <t>Министерство промышленности и торговли Удмуртской Республики</t>
  </si>
  <si>
    <t>Министерство социальной политики и труда Удмуртской Республики</t>
  </si>
  <si>
    <t>Министерство природных ресурсов и охраны окружающей среды Удмуртской Республики</t>
  </si>
  <si>
    <t>Министерство по физической культуре, спорту и молодёжной политике Удмуртской Республики</t>
  </si>
  <si>
    <t>Министерство национальной политики Удмуртской Республики</t>
  </si>
  <si>
    <t>Министерство здравоохранения  Удмуртской Республики</t>
  </si>
  <si>
    <t>Комитет по делам архивов при Правительстве Удмуртской Республики</t>
  </si>
  <si>
    <t>Агентство по государственной охране объектов культурного наследия Удмуртской Республики</t>
  </si>
  <si>
    <t>Министерство имущественных отношений Удмуртской Республики</t>
  </si>
  <si>
    <t>Министерство образования и науки Удмуртской Республики</t>
  </si>
  <si>
    <t>Главное управление ветеринарии Удмуртской Республики</t>
  </si>
  <si>
    <t>Министерство сельского хозяйства и продовольствия Удмуртской Республики</t>
  </si>
  <si>
    <t>Министерство финансов Удмуртской Республики</t>
  </si>
  <si>
    <t>Управление по обеспечению деятельности мировых судей Удмуртской Республики при Правительстве Удмуртской Республики</t>
  </si>
  <si>
    <t xml:space="preserve">Приложение 2 к Аналитической записке </t>
  </si>
  <si>
    <t>Сумма изменений нарастающим итогом за 2020 год с учетом законопроекта</t>
  </si>
  <si>
    <t>Темп роста к первоначальным бюджетным назначениям, %</t>
  </si>
  <si>
    <t>Аппарат Уполномоченного по защите прав предпринимателей в Удмуртской Республике</t>
  </si>
  <si>
    <t>Министерство культуры Удмуртской Республики</t>
  </si>
  <si>
    <t>Государственный комитет Удмуртской Республики по делам гражданской обороны и чрезвычайным ситуациям</t>
  </si>
  <si>
    <t>ИТОГО РАСХОДОВ</t>
  </si>
  <si>
    <t>Годовые бюджетные назначения с учетом изменений, внесенных законопроектом от 07.12.2020 № 7153-6зп</t>
  </si>
  <si>
    <t>Годовые бюджетные назначения на 2020 год по закону о бюджете УР от 20.12.2019 № 73-РЗ</t>
  </si>
  <si>
    <t>Исполнено за 2020 год</t>
  </si>
  <si>
    <t>Анализ исполнения закона о бюджете Удмуртской Республики за 2020 год                                                                               (ведомственная классификация расходов)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</si>
</sst>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1" x14ac:knownFonts="1"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rgb="FF000000"/>
      <name val="Arial CYR"/>
    </font>
    <font>
      <b/>
      <sz val="2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6" fillId="3" borderId="6">
      <alignment horizontal="right" vertical="top" shrinkToFit="1"/>
    </xf>
    <xf numFmtId="4" fontId="6" fillId="2" borderId="6">
      <alignment horizontal="right" vertical="top" shrinkToFit="1"/>
    </xf>
  </cellStyleXfs>
  <cellXfs count="23">
    <xf numFmtId="0" fontId="0" fillId="0" borderId="0" xfId="0"/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165" fontId="9" fillId="0" borderId="4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 wrapText="1"/>
    </xf>
  </cellXfs>
  <cellStyles count="3">
    <cellStyle name="xl28" xfId="2"/>
    <cellStyle name="xl38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25" workbookViewId="0">
      <selection activeCell="F2" sqref="F1:F1048576"/>
    </sheetView>
  </sheetViews>
  <sheetFormatPr defaultRowHeight="12.75" x14ac:dyDescent="0.2"/>
  <cols>
    <col min="1" max="1" width="7" customWidth="1"/>
    <col min="2" max="2" width="52.85546875" customWidth="1"/>
    <col min="3" max="4" width="19.5703125" customWidth="1"/>
    <col min="5" max="5" width="19.5703125" style="12" customWidth="1"/>
    <col min="6" max="6" width="19.5703125" hidden="1" customWidth="1"/>
    <col min="7" max="7" width="19.5703125" style="12" customWidth="1"/>
    <col min="8" max="8" width="15.85546875" customWidth="1"/>
    <col min="9" max="9" width="18.7109375" customWidth="1"/>
  </cols>
  <sheetData>
    <row r="1" spans="1:9" ht="15" customHeight="1" x14ac:dyDescent="0.2">
      <c r="A1" s="1"/>
      <c r="B1" s="1"/>
      <c r="C1" s="1"/>
      <c r="D1" s="9" t="s">
        <v>30</v>
      </c>
      <c r="E1" s="9"/>
      <c r="F1" s="9"/>
      <c r="G1" s="9"/>
      <c r="H1" s="9"/>
      <c r="I1" s="9"/>
    </row>
    <row r="2" spans="1:9" ht="15" x14ac:dyDescent="0.2">
      <c r="A2" s="1"/>
      <c r="B2" s="2"/>
      <c r="C2" s="2"/>
      <c r="D2" s="1"/>
      <c r="E2" s="10"/>
      <c r="F2" s="1"/>
      <c r="G2" s="10"/>
    </row>
    <row r="3" spans="1:9" ht="22.5" customHeight="1" x14ac:dyDescent="0.2">
      <c r="A3" s="7"/>
      <c r="B3" s="8" t="s">
        <v>40</v>
      </c>
      <c r="C3" s="8"/>
      <c r="D3" s="8"/>
      <c r="E3" s="8"/>
      <c r="F3" s="8"/>
      <c r="G3" s="8"/>
      <c r="H3" s="8"/>
      <c r="I3" s="8"/>
    </row>
    <row r="4" spans="1:9" ht="23.25" customHeight="1" x14ac:dyDescent="0.2">
      <c r="A4" s="7"/>
      <c r="B4" s="8"/>
      <c r="C4" s="8"/>
      <c r="D4" s="8"/>
      <c r="E4" s="8"/>
      <c r="F4" s="8"/>
      <c r="G4" s="8"/>
      <c r="H4" s="8"/>
      <c r="I4" s="8"/>
    </row>
    <row r="5" spans="1:9" ht="15.75" x14ac:dyDescent="0.2">
      <c r="A5" s="1"/>
      <c r="B5" s="6" t="s">
        <v>0</v>
      </c>
      <c r="C5" s="6"/>
      <c r="D5" s="6"/>
      <c r="E5" s="6"/>
      <c r="F5" s="6"/>
      <c r="G5" s="6"/>
      <c r="H5" s="6"/>
      <c r="I5" s="6"/>
    </row>
    <row r="6" spans="1:9" ht="141.75" x14ac:dyDescent="0.2">
      <c r="A6" s="5"/>
      <c r="B6" s="4" t="s">
        <v>1</v>
      </c>
      <c r="C6" s="3" t="s">
        <v>38</v>
      </c>
      <c r="D6" s="3" t="s">
        <v>31</v>
      </c>
      <c r="E6" s="11" t="s">
        <v>37</v>
      </c>
      <c r="F6" s="3" t="s">
        <v>32</v>
      </c>
      <c r="G6" s="21" t="s">
        <v>39</v>
      </c>
      <c r="H6" s="3" t="s">
        <v>2</v>
      </c>
      <c r="I6" s="3" t="s">
        <v>3</v>
      </c>
    </row>
    <row r="7" spans="1:9" ht="36.75" customHeight="1" x14ac:dyDescent="0.2">
      <c r="A7" s="13">
        <v>1</v>
      </c>
      <c r="B7" s="14" t="s">
        <v>4</v>
      </c>
      <c r="C7" s="17">
        <v>9607</v>
      </c>
      <c r="D7" s="17">
        <v>-39.5</v>
      </c>
      <c r="E7" s="18">
        <v>9567.5</v>
      </c>
      <c r="F7" s="17">
        <f>E7/C7*100</f>
        <v>99.588841469761633</v>
      </c>
      <c r="G7" s="22">
        <v>9370.5585800000008</v>
      </c>
      <c r="H7" s="17">
        <f>G7/C7*100</f>
        <v>97.53886312064121</v>
      </c>
      <c r="I7" s="17">
        <f>G7/E7*100</f>
        <v>97.941558191795153</v>
      </c>
    </row>
    <row r="8" spans="1:9" ht="33.75" customHeight="1" x14ac:dyDescent="0.2">
      <c r="A8" s="13">
        <v>2</v>
      </c>
      <c r="B8" s="14" t="s">
        <v>5</v>
      </c>
      <c r="C8" s="17">
        <v>1057711.7</v>
      </c>
      <c r="D8" s="17">
        <v>486464.8</v>
      </c>
      <c r="E8" s="18">
        <v>1544176.5</v>
      </c>
      <c r="F8" s="17">
        <f t="shared" ref="F8:F36" si="0">E8/C8*100</f>
        <v>145.99219239042171</v>
      </c>
      <c r="G8" s="22">
        <v>1466983.67686</v>
      </c>
      <c r="H8" s="17">
        <f t="shared" ref="H8:H36" si="1">G8/C8*100</f>
        <v>138.69409564629001</v>
      </c>
      <c r="I8" s="17">
        <f t="shared" ref="I8:I36" si="2">G8/E8*100</f>
        <v>95.00103627143659</v>
      </c>
    </row>
    <row r="9" spans="1:9" ht="38.25" customHeight="1" x14ac:dyDescent="0.2">
      <c r="A9" s="13">
        <v>3</v>
      </c>
      <c r="B9" s="14" t="s">
        <v>6</v>
      </c>
      <c r="C9" s="17">
        <v>33840.300000000003</v>
      </c>
      <c r="D9" s="17">
        <v>257.8</v>
      </c>
      <c r="E9" s="18">
        <v>34033.5</v>
      </c>
      <c r="F9" s="17">
        <f t="shared" si="0"/>
        <v>100.57091692449534</v>
      </c>
      <c r="G9" s="22">
        <v>34009.715409999997</v>
      </c>
      <c r="H9" s="17">
        <f t="shared" si="1"/>
        <v>100.50063211614552</v>
      </c>
      <c r="I9" s="17">
        <f t="shared" si="2"/>
        <v>99.930114181615153</v>
      </c>
    </row>
    <row r="10" spans="1:9" ht="39" customHeight="1" x14ac:dyDescent="0.2">
      <c r="A10" s="13">
        <v>4</v>
      </c>
      <c r="B10" s="14" t="s">
        <v>7</v>
      </c>
      <c r="C10" s="17">
        <v>7363791.0999999996</v>
      </c>
      <c r="D10" s="17">
        <v>3233280.8</v>
      </c>
      <c r="E10" s="18">
        <v>10171731.699999999</v>
      </c>
      <c r="F10" s="17">
        <f t="shared" si="0"/>
        <v>138.13172538259539</v>
      </c>
      <c r="G10" s="22">
        <v>9616535.6217800006</v>
      </c>
      <c r="H10" s="17">
        <f t="shared" si="1"/>
        <v>130.5921839876745</v>
      </c>
      <c r="I10" s="17">
        <f t="shared" si="2"/>
        <v>94.541774256393353</v>
      </c>
    </row>
    <row r="11" spans="1:9" ht="33.75" customHeight="1" x14ac:dyDescent="0.2">
      <c r="A11" s="13">
        <v>5</v>
      </c>
      <c r="B11" s="14" t="s">
        <v>8</v>
      </c>
      <c r="C11" s="17">
        <v>60207</v>
      </c>
      <c r="D11" s="17">
        <v>182658.5</v>
      </c>
      <c r="E11" s="18">
        <v>218333.2</v>
      </c>
      <c r="F11" s="17">
        <f t="shared" si="0"/>
        <v>362.63756706030864</v>
      </c>
      <c r="G11" s="22">
        <v>217179.33968999999</v>
      </c>
      <c r="H11" s="17">
        <f t="shared" si="1"/>
        <v>360.72107842941847</v>
      </c>
      <c r="I11" s="17">
        <f t="shared" si="2"/>
        <v>99.47151403909254</v>
      </c>
    </row>
    <row r="12" spans="1:9" ht="53.25" customHeight="1" x14ac:dyDescent="0.2">
      <c r="A12" s="13">
        <v>6</v>
      </c>
      <c r="B12" s="14" t="s">
        <v>9</v>
      </c>
      <c r="C12" s="17">
        <v>121398.5</v>
      </c>
      <c r="D12" s="17">
        <v>161.69999999999999</v>
      </c>
      <c r="E12" s="18">
        <v>121482.9</v>
      </c>
      <c r="F12" s="17">
        <f t="shared" si="0"/>
        <v>100.06952309954407</v>
      </c>
      <c r="G12" s="22">
        <v>118732.11576</v>
      </c>
      <c r="H12" s="17">
        <f t="shared" si="1"/>
        <v>97.803610225826503</v>
      </c>
      <c r="I12" s="17">
        <f t="shared" si="2"/>
        <v>97.735661364685896</v>
      </c>
    </row>
    <row r="13" spans="1:9" ht="35.25" customHeight="1" x14ac:dyDescent="0.2">
      <c r="A13" s="13">
        <v>7</v>
      </c>
      <c r="B13" s="14" t="s">
        <v>10</v>
      </c>
      <c r="C13" s="17">
        <v>298425.7</v>
      </c>
      <c r="D13" s="17">
        <v>726797.6</v>
      </c>
      <c r="E13" s="18">
        <v>1014139.1</v>
      </c>
      <c r="F13" s="17">
        <f t="shared" si="0"/>
        <v>339.82967954837665</v>
      </c>
      <c r="G13" s="22">
        <v>860650.93</v>
      </c>
      <c r="H13" s="17">
        <f t="shared" si="1"/>
        <v>288.39705494533484</v>
      </c>
      <c r="I13" s="17">
        <f t="shared" si="2"/>
        <v>84.865175792945962</v>
      </c>
    </row>
    <row r="14" spans="1:9" ht="52.5" customHeight="1" x14ac:dyDescent="0.2">
      <c r="A14" s="13">
        <v>8</v>
      </c>
      <c r="B14" s="14" t="s">
        <v>33</v>
      </c>
      <c r="C14" s="17">
        <v>5036.3999999999996</v>
      </c>
      <c r="D14" s="17">
        <v>262.5</v>
      </c>
      <c r="E14" s="18">
        <v>5238.8999999999996</v>
      </c>
      <c r="F14" s="17">
        <f t="shared" si="0"/>
        <v>104.02072909220873</v>
      </c>
      <c r="G14" s="22">
        <v>4737.8733000000002</v>
      </c>
      <c r="H14" s="17">
        <f t="shared" si="1"/>
        <v>94.072617345723145</v>
      </c>
      <c r="I14" s="17">
        <f t="shared" si="2"/>
        <v>90.436414132737795</v>
      </c>
    </row>
    <row r="15" spans="1:9" ht="33.75" customHeight="1" x14ac:dyDescent="0.2">
      <c r="A15" s="13">
        <v>9</v>
      </c>
      <c r="B15" s="14" t="s">
        <v>11</v>
      </c>
      <c r="C15" s="17">
        <v>165435.6</v>
      </c>
      <c r="D15" s="17">
        <v>13406.7</v>
      </c>
      <c r="E15" s="18">
        <v>175465.5</v>
      </c>
      <c r="F15" s="17">
        <f t="shared" si="0"/>
        <v>106.06272168747235</v>
      </c>
      <c r="G15" s="22">
        <v>169621.50075000001</v>
      </c>
      <c r="H15" s="17">
        <f t="shared" si="1"/>
        <v>102.53022973894372</v>
      </c>
      <c r="I15" s="17">
        <f t="shared" si="2"/>
        <v>96.669431170230041</v>
      </c>
    </row>
    <row r="16" spans="1:9" ht="51.75" customHeight="1" x14ac:dyDescent="0.2">
      <c r="A16" s="13">
        <v>10</v>
      </c>
      <c r="B16" s="14" t="s">
        <v>12</v>
      </c>
      <c r="C16" s="17">
        <v>6997089.4000000004</v>
      </c>
      <c r="D16" s="17">
        <v>3363181.4</v>
      </c>
      <c r="E16" s="18">
        <v>10198349</v>
      </c>
      <c r="F16" s="17">
        <f t="shared" si="0"/>
        <v>145.75130339195036</v>
      </c>
      <c r="G16" s="22">
        <v>8286706.648</v>
      </c>
      <c r="H16" s="17">
        <f t="shared" si="1"/>
        <v>118.43076705579894</v>
      </c>
      <c r="I16" s="17">
        <f t="shared" si="2"/>
        <v>81.255374257146912</v>
      </c>
    </row>
    <row r="17" spans="1:9" ht="50.25" customHeight="1" x14ac:dyDescent="0.2">
      <c r="A17" s="13">
        <v>11</v>
      </c>
      <c r="B17" s="14" t="s">
        <v>13</v>
      </c>
      <c r="C17" s="17">
        <v>80134.899999999994</v>
      </c>
      <c r="D17" s="17">
        <v>5359.9</v>
      </c>
      <c r="E17" s="18">
        <v>85117.3</v>
      </c>
      <c r="F17" s="17">
        <f t="shared" si="0"/>
        <v>106.21751571412707</v>
      </c>
      <c r="G17" s="22">
        <v>85717.642689999993</v>
      </c>
      <c r="H17" s="17">
        <f t="shared" si="1"/>
        <v>106.96668079700603</v>
      </c>
      <c r="I17" s="17">
        <f t="shared" si="2"/>
        <v>100.70531218682923</v>
      </c>
    </row>
    <row r="18" spans="1:9" ht="36.75" customHeight="1" x14ac:dyDescent="0.2">
      <c r="A18" s="13">
        <v>12</v>
      </c>
      <c r="B18" s="14" t="s">
        <v>14</v>
      </c>
      <c r="C18" s="17">
        <v>150191.5</v>
      </c>
      <c r="D18" s="17">
        <v>113981.2</v>
      </c>
      <c r="E18" s="18">
        <v>266237.09999999998</v>
      </c>
      <c r="F18" s="17">
        <f t="shared" si="0"/>
        <v>177.26509156643351</v>
      </c>
      <c r="G18" s="22">
        <v>301179.97535000002</v>
      </c>
      <c r="H18" s="17">
        <f t="shared" si="1"/>
        <v>200.53063945030178</v>
      </c>
      <c r="I18" s="17">
        <f t="shared" si="2"/>
        <v>113.12472054045062</v>
      </c>
    </row>
    <row r="19" spans="1:9" ht="33.75" customHeight="1" x14ac:dyDescent="0.2">
      <c r="A19" s="13">
        <v>13</v>
      </c>
      <c r="B19" s="14" t="s">
        <v>15</v>
      </c>
      <c r="C19" s="17">
        <v>674093.5</v>
      </c>
      <c r="D19" s="17">
        <v>245330.4</v>
      </c>
      <c r="E19" s="18">
        <v>902158.8</v>
      </c>
      <c r="F19" s="17">
        <f t="shared" si="0"/>
        <v>133.83288816759099</v>
      </c>
      <c r="G19" s="22">
        <v>895233.78737000003</v>
      </c>
      <c r="H19" s="17">
        <f t="shared" si="1"/>
        <v>132.80558073472005</v>
      </c>
      <c r="I19" s="17">
        <f t="shared" si="2"/>
        <v>99.232395379837783</v>
      </c>
    </row>
    <row r="20" spans="1:9" ht="36.75" customHeight="1" x14ac:dyDescent="0.2">
      <c r="A20" s="13">
        <v>14</v>
      </c>
      <c r="B20" s="14" t="s">
        <v>16</v>
      </c>
      <c r="C20" s="17">
        <v>217469.2</v>
      </c>
      <c r="D20" s="17">
        <v>343700</v>
      </c>
      <c r="E20" s="18">
        <v>520801.2</v>
      </c>
      <c r="F20" s="17">
        <f t="shared" si="0"/>
        <v>239.48274054440813</v>
      </c>
      <c r="G20" s="22">
        <v>519484.45144999999</v>
      </c>
      <c r="H20" s="17">
        <f t="shared" si="1"/>
        <v>238.87725316964423</v>
      </c>
      <c r="I20" s="17">
        <f t="shared" si="2"/>
        <v>99.747168679718854</v>
      </c>
    </row>
    <row r="21" spans="1:9" ht="35.25" customHeight="1" x14ac:dyDescent="0.2">
      <c r="A21" s="13">
        <v>15</v>
      </c>
      <c r="B21" s="14" t="s">
        <v>17</v>
      </c>
      <c r="C21" s="17">
        <v>11992485.9</v>
      </c>
      <c r="D21" s="17">
        <v>3381295.5</v>
      </c>
      <c r="E21" s="18">
        <v>17870140</v>
      </c>
      <c r="F21" s="17">
        <f t="shared" si="0"/>
        <v>149.01114038416338</v>
      </c>
      <c r="G21" s="22">
        <v>17442086.827229999</v>
      </c>
      <c r="H21" s="17">
        <f t="shared" si="1"/>
        <v>145.44179557659515</v>
      </c>
      <c r="I21" s="17">
        <f t="shared" si="2"/>
        <v>97.604645667185579</v>
      </c>
    </row>
    <row r="22" spans="1:9" ht="48.75" customHeight="1" x14ac:dyDescent="0.2">
      <c r="A22" s="13">
        <v>16</v>
      </c>
      <c r="B22" s="14" t="s">
        <v>18</v>
      </c>
      <c r="C22" s="17">
        <v>692423.5</v>
      </c>
      <c r="D22" s="17">
        <v>169669.3</v>
      </c>
      <c r="E22" s="18">
        <v>856121.3</v>
      </c>
      <c r="F22" s="17">
        <f t="shared" si="0"/>
        <v>123.64128311647424</v>
      </c>
      <c r="G22" s="22">
        <v>697060.16916000005</v>
      </c>
      <c r="H22" s="17">
        <f t="shared" si="1"/>
        <v>100.66962908682331</v>
      </c>
      <c r="I22" s="17">
        <f t="shared" si="2"/>
        <v>81.420724979042106</v>
      </c>
    </row>
    <row r="23" spans="1:9" ht="51.75" customHeight="1" x14ac:dyDescent="0.2">
      <c r="A23" s="13">
        <v>17</v>
      </c>
      <c r="B23" s="14" t="s">
        <v>19</v>
      </c>
      <c r="C23" s="17">
        <v>637246.9</v>
      </c>
      <c r="D23" s="17">
        <v>295557.7</v>
      </c>
      <c r="E23" s="18">
        <v>935526</v>
      </c>
      <c r="F23" s="17">
        <f t="shared" si="0"/>
        <v>146.80746191154478</v>
      </c>
      <c r="G23" s="22">
        <v>1198053.9433500001</v>
      </c>
      <c r="H23" s="17">
        <f t="shared" si="1"/>
        <v>188.00467187051049</v>
      </c>
      <c r="I23" s="17">
        <f t="shared" si="2"/>
        <v>128.06206811462215</v>
      </c>
    </row>
    <row r="24" spans="1:9" ht="31.5" x14ac:dyDescent="0.2">
      <c r="A24" s="13">
        <v>18</v>
      </c>
      <c r="B24" s="14" t="s">
        <v>20</v>
      </c>
      <c r="C24" s="17">
        <v>45127.5</v>
      </c>
      <c r="D24" s="17">
        <v>9597.5</v>
      </c>
      <c r="E24" s="18">
        <v>54106.1</v>
      </c>
      <c r="F24" s="17">
        <f t="shared" si="0"/>
        <v>119.8960722397651</v>
      </c>
      <c r="G24" s="22">
        <v>67254.958809999996</v>
      </c>
      <c r="H24" s="17">
        <f t="shared" si="1"/>
        <v>149.03320327959668</v>
      </c>
      <c r="I24" s="17">
        <f t="shared" si="2"/>
        <v>124.3019896277869</v>
      </c>
    </row>
    <row r="25" spans="1:9" ht="31.5" x14ac:dyDescent="0.2">
      <c r="A25" s="13">
        <v>19</v>
      </c>
      <c r="B25" s="14" t="s">
        <v>21</v>
      </c>
      <c r="C25" s="17">
        <v>12980794.199999999</v>
      </c>
      <c r="D25" s="17">
        <v>5061433.4000000004</v>
      </c>
      <c r="E25" s="18">
        <v>18829577.300000001</v>
      </c>
      <c r="F25" s="17">
        <f t="shared" si="0"/>
        <v>145.05720535959196</v>
      </c>
      <c r="G25" s="22">
        <v>19436658.02527</v>
      </c>
      <c r="H25" s="17">
        <f t="shared" si="1"/>
        <v>149.7339663952919</v>
      </c>
      <c r="I25" s="17">
        <f t="shared" si="2"/>
        <v>103.2240804750832</v>
      </c>
    </row>
    <row r="26" spans="1:9" ht="37.5" customHeight="1" x14ac:dyDescent="0.2">
      <c r="A26" s="13">
        <v>20</v>
      </c>
      <c r="B26" s="14" t="s">
        <v>22</v>
      </c>
      <c r="C26" s="17">
        <v>118014.1</v>
      </c>
      <c r="D26" s="17">
        <v>18371.3</v>
      </c>
      <c r="E26" s="18">
        <v>135512.29999999999</v>
      </c>
      <c r="F26" s="17">
        <f t="shared" si="0"/>
        <v>114.82721132474848</v>
      </c>
      <c r="G26" s="22">
        <v>136800.75076</v>
      </c>
      <c r="H26" s="17">
        <f t="shared" si="1"/>
        <v>115.91898829038226</v>
      </c>
      <c r="I26" s="17">
        <f t="shared" si="2"/>
        <v>100.95079986097204</v>
      </c>
    </row>
    <row r="27" spans="1:9" ht="33" customHeight="1" x14ac:dyDescent="0.2">
      <c r="A27" s="13">
        <v>21</v>
      </c>
      <c r="B27" s="14" t="s">
        <v>34</v>
      </c>
      <c r="C27" s="17">
        <v>1343621</v>
      </c>
      <c r="D27" s="17">
        <v>68337.899999999994</v>
      </c>
      <c r="E27" s="18">
        <v>1388744.8</v>
      </c>
      <c r="F27" s="17">
        <f t="shared" si="0"/>
        <v>103.35837263633123</v>
      </c>
      <c r="G27" s="22">
        <v>1423136.1916799999</v>
      </c>
      <c r="H27" s="17">
        <f t="shared" si="1"/>
        <v>105.9179777392583</v>
      </c>
      <c r="I27" s="17">
        <f t="shared" si="2"/>
        <v>102.4764371164522</v>
      </c>
    </row>
    <row r="28" spans="1:9" ht="50.25" customHeight="1" x14ac:dyDescent="0.2">
      <c r="A28" s="13">
        <v>22</v>
      </c>
      <c r="B28" s="14" t="s">
        <v>23</v>
      </c>
      <c r="C28" s="17">
        <v>16081.3</v>
      </c>
      <c r="D28" s="17">
        <v>8215.2000000000007</v>
      </c>
      <c r="E28" s="18">
        <v>22856.400000000001</v>
      </c>
      <c r="F28" s="17">
        <f t="shared" si="0"/>
        <v>142.13030041103644</v>
      </c>
      <c r="G28" s="22">
        <v>20206.675859999999</v>
      </c>
      <c r="H28" s="17">
        <f t="shared" si="1"/>
        <v>125.65324855577597</v>
      </c>
      <c r="I28" s="17">
        <f t="shared" si="2"/>
        <v>88.407080117603812</v>
      </c>
    </row>
    <row r="29" spans="1:9" ht="33.75" customHeight="1" x14ac:dyDescent="0.2">
      <c r="A29" s="13">
        <v>23</v>
      </c>
      <c r="B29" s="14" t="s">
        <v>24</v>
      </c>
      <c r="C29" s="17">
        <v>88448.4</v>
      </c>
      <c r="D29" s="17">
        <v>21750.5</v>
      </c>
      <c r="E29" s="18">
        <v>106276.6</v>
      </c>
      <c r="F29" s="17">
        <f t="shared" si="0"/>
        <v>120.15661108623787</v>
      </c>
      <c r="G29" s="22">
        <v>95314.678119999997</v>
      </c>
      <c r="H29" s="17">
        <f t="shared" si="1"/>
        <v>107.7630325930147</v>
      </c>
      <c r="I29" s="17">
        <f t="shared" si="2"/>
        <v>89.685479324705526</v>
      </c>
    </row>
    <row r="30" spans="1:9" ht="33" customHeight="1" x14ac:dyDescent="0.2">
      <c r="A30" s="13">
        <v>24</v>
      </c>
      <c r="B30" s="14" t="s">
        <v>25</v>
      </c>
      <c r="C30" s="17">
        <v>23962958.800000001</v>
      </c>
      <c r="D30" s="17">
        <v>2839183.3</v>
      </c>
      <c r="E30" s="18">
        <v>25945948.5</v>
      </c>
      <c r="F30" s="17">
        <f t="shared" si="0"/>
        <v>108.27522893374919</v>
      </c>
      <c r="G30" s="22">
        <v>25540244.097010002</v>
      </c>
      <c r="H30" s="17">
        <f t="shared" si="1"/>
        <v>106.58218089917177</v>
      </c>
      <c r="I30" s="17">
        <f t="shared" si="2"/>
        <v>98.436347767398075</v>
      </c>
    </row>
    <row r="31" spans="1:9" ht="47.25" x14ac:dyDescent="0.2">
      <c r="A31" s="13">
        <v>25</v>
      </c>
      <c r="B31" s="14" t="s">
        <v>35</v>
      </c>
      <c r="C31" s="17"/>
      <c r="D31" s="17"/>
      <c r="E31" s="18"/>
      <c r="F31" s="17"/>
      <c r="G31" s="22">
        <v>329.57362000000001</v>
      </c>
      <c r="H31" s="17"/>
      <c r="I31" s="17"/>
    </row>
    <row r="32" spans="1:9" ht="31.5" x14ac:dyDescent="0.2">
      <c r="A32" s="13">
        <v>26</v>
      </c>
      <c r="B32" s="14" t="s">
        <v>26</v>
      </c>
      <c r="C32" s="17">
        <v>289934</v>
      </c>
      <c r="D32" s="17">
        <v>47560.2</v>
      </c>
      <c r="E32" s="18">
        <v>336615.4</v>
      </c>
      <c r="F32" s="17">
        <f t="shared" si="0"/>
        <v>116.10069877972229</v>
      </c>
      <c r="G32" s="22">
        <v>316707.07842999999</v>
      </c>
      <c r="H32" s="17">
        <f t="shared" si="1"/>
        <v>109.23419758634722</v>
      </c>
      <c r="I32" s="17">
        <f t="shared" si="2"/>
        <v>94.085736549783519</v>
      </c>
    </row>
    <row r="33" spans="1:9" ht="38.25" customHeight="1" x14ac:dyDescent="0.2">
      <c r="A33" s="13">
        <v>27</v>
      </c>
      <c r="B33" s="14" t="s">
        <v>27</v>
      </c>
      <c r="C33" s="17">
        <v>2365556.4</v>
      </c>
      <c r="D33" s="17">
        <v>412301.6</v>
      </c>
      <c r="E33" s="18">
        <v>2784082.2</v>
      </c>
      <c r="F33" s="17">
        <f t="shared" si="0"/>
        <v>117.69248875232907</v>
      </c>
      <c r="G33" s="22">
        <v>2797359.9046</v>
      </c>
      <c r="H33" s="17">
        <f t="shared" si="1"/>
        <v>118.25378184176883</v>
      </c>
      <c r="I33" s="17">
        <f t="shared" si="2"/>
        <v>100.4769149632148</v>
      </c>
    </row>
    <row r="34" spans="1:9" ht="36" customHeight="1" x14ac:dyDescent="0.2">
      <c r="A34" s="13">
        <v>28</v>
      </c>
      <c r="B34" s="14" t="s">
        <v>28</v>
      </c>
      <c r="C34" s="17">
        <v>5601381.0999999996</v>
      </c>
      <c r="D34" s="17">
        <v>3797753.4</v>
      </c>
      <c r="E34" s="18">
        <v>9889103.0999999996</v>
      </c>
      <c r="F34" s="17">
        <f t="shared" si="0"/>
        <v>176.54758573738181</v>
      </c>
      <c r="G34" s="22">
        <v>8092978.6094399998</v>
      </c>
      <c r="H34" s="17">
        <f t="shared" si="1"/>
        <v>144.48184233420577</v>
      </c>
      <c r="I34" s="17">
        <f t="shared" si="2"/>
        <v>81.837336789824761</v>
      </c>
    </row>
    <row r="35" spans="1:9" ht="66.75" customHeight="1" x14ac:dyDescent="0.2">
      <c r="A35" s="13">
        <v>29</v>
      </c>
      <c r="B35" s="14" t="s">
        <v>29</v>
      </c>
      <c r="C35" s="17">
        <v>263116.09999999998</v>
      </c>
      <c r="D35" s="17">
        <v>2586.6</v>
      </c>
      <c r="E35" s="18">
        <v>264603.7</v>
      </c>
      <c r="F35" s="17">
        <f t="shared" si="0"/>
        <v>100.56537779330115</v>
      </c>
      <c r="G35" s="22">
        <v>274989.29113000003</v>
      </c>
      <c r="H35" s="17">
        <f t="shared" si="1"/>
        <v>104.51252930930492</v>
      </c>
      <c r="I35" s="17">
        <f t="shared" si="2"/>
        <v>103.92496066003613</v>
      </c>
    </row>
    <row r="36" spans="1:9" s="12" customFormat="1" ht="19.5" thickBot="1" x14ac:dyDescent="0.25">
      <c r="A36" s="15"/>
      <c r="B36" s="16" t="s">
        <v>36</v>
      </c>
      <c r="C36" s="19">
        <v>77631621</v>
      </c>
      <c r="D36" s="20">
        <v>24873539.800000001</v>
      </c>
      <c r="E36" s="20">
        <v>104686651.5</v>
      </c>
      <c r="F36" s="20">
        <f t="shared" si="0"/>
        <v>134.85052888435757</v>
      </c>
      <c r="G36" s="20">
        <f>SUM(G7:G35)</f>
        <v>100125324.61146002</v>
      </c>
      <c r="H36" s="20">
        <f t="shared" si="1"/>
        <v>128.97492454970123</v>
      </c>
      <c r="I36" s="20">
        <f t="shared" si="2"/>
        <v>95.642876314044699</v>
      </c>
    </row>
  </sheetData>
  <mergeCells count="4">
    <mergeCell ref="B5:I5"/>
    <mergeCell ref="A3:A4"/>
    <mergeCell ref="B3:I4"/>
    <mergeCell ref="D1:I1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Губайдуллина Гульназ Марсилевна</dc:creator>
  <cp:lastModifiedBy>V_Andronnikova</cp:lastModifiedBy>
  <cp:lastPrinted>2021-06-08T05:06:44Z</cp:lastPrinted>
  <dcterms:created xsi:type="dcterms:W3CDTF">2020-06-03T13:46:06Z</dcterms:created>
  <dcterms:modified xsi:type="dcterms:W3CDTF">2021-06-08T05:08:18Z</dcterms:modified>
</cp:coreProperties>
</file>